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06" i="1" l="1"/>
  <c r="L4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<sst xmlns="http://schemas.openxmlformats.org/spreadsheetml/2006/main" count="230" uniqueCount="69">
  <si>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</si>
  <si>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</si>
  <si>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</si>
  <si>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</si>
  <si>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</si>
  <si>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</si>
  <si>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</si>
  <si>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</si>
  <si>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</si>
  <si>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</si>
  <si>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</si>
  <si>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</si>
  <si>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</si>
  <si>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</si>
  <si>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</si>
  <si>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</si>
  <si>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</si>
  <si>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</si>
  <si>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</si>
  <si>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</si>
  <si>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</si>
  <si>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</si>
  <si>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</si>
  <si>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</si>
  <si>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</si>
  <si>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</si>
  <si>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</si>
  <si>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</si>
  <si>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</si>
  <si>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</si>
  <si>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</si>
  <si>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</si>
  <si>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</si>
  <si>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</si>
  <si>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</si>
  <si>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</si>
  <si>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</si>
  <si>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</si>
  <si>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</si>
  <si>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пшенная, котлета мясная</t>
  </si>
  <si>
    <t>Сок фруктовый</t>
  </si>
  <si>
    <t>Хлеб пшеничный</t>
  </si>
  <si>
    <t>Салат из капусты с зеленым горошком</t>
  </si>
  <si>
    <t>Щи из свежей капусты</t>
  </si>
  <si>
    <t>Чай с сахаром</t>
  </si>
  <si>
    <t>Яблоко</t>
  </si>
  <si>
    <t>сладкое</t>
  </si>
  <si>
    <t>Булочка домашняя</t>
  </si>
  <si>
    <t>Картофельное пюре, Котлета рыбная</t>
  </si>
  <si>
    <t>Кисель</t>
  </si>
  <si>
    <t>Винегрет с фасолью</t>
  </si>
  <si>
    <t>Плов из говядины</t>
  </si>
  <si>
    <t>Компот из сухофруктов</t>
  </si>
  <si>
    <t>Салат из свеклы с соленым огурцом</t>
  </si>
  <si>
    <t>Каша рисовая молочная</t>
  </si>
  <si>
    <t>Какао с молоком</t>
  </si>
  <si>
    <t>Булочка Алтайская</t>
  </si>
  <si>
    <t>Рожки отварные, Котлета мясная</t>
  </si>
  <si>
    <t>салат</t>
  </si>
  <si>
    <t>Салат из белокочанной капусты</t>
  </si>
  <si>
    <t>Каша гречневая, Биточек</t>
  </si>
  <si>
    <t>Кофейный напиток</t>
  </si>
  <si>
    <t>Картофельное пюре, Тефтели</t>
  </si>
  <si>
    <t>Салат из свеклы</t>
  </si>
  <si>
    <t>Суп гороховый</t>
  </si>
  <si>
    <t>Говядина тушеная с капустой</t>
  </si>
  <si>
    <t>Компот из свежих яблок</t>
  </si>
  <si>
    <t>Картофельное пюре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</si>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</sst>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34" sqref="J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24</v>
      </c>
      <c r="H6" s="40">
        <v>20.8</v>
      </c>
      <c r="I6" s="40">
        <v>57.5</v>
      </c>
      <c r="J6" s="40">
        <v>518</v>
      </c>
      <c r="K6" s="41">
        <v>176.98</v>
      </c>
      <c r="L6" s="40">
        <v>49.29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30</v>
      </c>
      <c r="E8" s="42" t="s">
        <v>40</v>
      </c>
      <c r="F8" s="43">
        <v>200</v>
      </c>
      <c r="G8" s="43">
        <v>1</v>
      </c>
      <c r="H8" s="43">
        <v>0</v>
      </c>
      <c r="I8" s="43">
        <v>25.4</v>
      </c>
      <c r="J8" s="43">
        <v>110</v>
      </c>
      <c r="K8" s="44"/>
      <c r="L8" s="43">
        <v>13.3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2.1</v>
      </c>
      <c r="H9" s="43">
        <v>0.9</v>
      </c>
      <c r="I9" s="43">
        <v>8.6999999999999993</v>
      </c>
      <c r="J9" s="43">
        <v>55</v>
      </c>
      <c r="K9" s="44"/>
      <c r="L9" s="43">
        <v>3.4</v>
      </c>
    </row>
    <row r="10" spans="1:12" ht="15" x14ac:dyDescent="0.25">
      <c r="A10" s="23"/>
      <c r="B10" s="15"/>
      <c r="C10" s="11"/>
      <c r="D10" s="7" t="s">
        <v>26</v>
      </c>
      <c r="E10" s="42" t="s">
        <v>42</v>
      </c>
      <c r="F10" s="43">
        <v>80</v>
      </c>
      <c r="G10" s="43">
        <v>3</v>
      </c>
      <c r="H10" s="43">
        <v>7.3</v>
      </c>
      <c r="I10" s="43">
        <v>4.0999999999999996</v>
      </c>
      <c r="J10" s="43">
        <v>94</v>
      </c>
      <c r="K10" s="44">
        <v>9</v>
      </c>
      <c r="L10" s="43">
        <v>4.79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30.1</v>
      </c>
      <c r="H15" s="19">
        <f t="shared" si="0"/>
        <v>29</v>
      </c>
      <c r="I15" s="19">
        <f t="shared" si="0"/>
        <v>95.7</v>
      </c>
      <c r="J15" s="19">
        <f t="shared" si="0"/>
        <v>777</v>
      </c>
      <c r="K15" s="25"/>
      <c r="L15" s="19">
        <f t="shared" ref="L15" si="1">SUM(L6:L14)</f>
        <v>70.780000000000015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560</v>
      </c>
      <c r="G26" s="32">
        <f t="shared" ref="G26:J26" si="4">G15+G25</f>
        <v>30.1</v>
      </c>
      <c r="H26" s="32">
        <f t="shared" si="4"/>
        <v>29</v>
      </c>
      <c r="I26" s="32">
        <f t="shared" si="4"/>
        <v>95.7</v>
      </c>
      <c r="J26" s="32">
        <f t="shared" si="4"/>
        <v>777</v>
      </c>
      <c r="K26" s="32"/>
      <c r="L26" s="32">
        <f t="shared" ref="L26" si="5">L15+L25</f>
        <v>70.780000000000015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250</v>
      </c>
      <c r="G27" s="40">
        <v>1.7</v>
      </c>
      <c r="H27" s="40">
        <v>5.6</v>
      </c>
      <c r="I27" s="40">
        <v>8.4</v>
      </c>
      <c r="J27" s="40">
        <v>91</v>
      </c>
      <c r="K27" s="41">
        <v>53</v>
      </c>
      <c r="L27" s="40">
        <v>27.48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0.1</v>
      </c>
      <c r="H29" s="43">
        <v>0</v>
      </c>
      <c r="I29" s="43">
        <v>9.1</v>
      </c>
      <c r="J29" s="43">
        <v>35</v>
      </c>
      <c r="K29" s="44"/>
      <c r="L29" s="43">
        <v>3.9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20</v>
      </c>
      <c r="G30" s="43">
        <v>2.1</v>
      </c>
      <c r="H30" s="43">
        <v>0.9</v>
      </c>
      <c r="I30" s="43">
        <v>8.6999999999999993</v>
      </c>
      <c r="J30" s="43">
        <v>55</v>
      </c>
      <c r="K30" s="44"/>
      <c r="L30" s="43">
        <v>3.4</v>
      </c>
    </row>
    <row r="31" spans="1:12" ht="15" x14ac:dyDescent="0.25">
      <c r="A31" s="14"/>
      <c r="B31" s="15"/>
      <c r="C31" s="11"/>
      <c r="D31" s="7" t="s">
        <v>24</v>
      </c>
      <c r="E31" s="42" t="s">
        <v>45</v>
      </c>
      <c r="F31" s="43">
        <v>100</v>
      </c>
      <c r="G31" s="43">
        <v>0.26</v>
      </c>
      <c r="H31" s="43">
        <v>0.17</v>
      </c>
      <c r="I31" s="43">
        <v>13.81</v>
      </c>
      <c r="J31" s="43">
        <v>47</v>
      </c>
      <c r="K31" s="44"/>
      <c r="L31" s="43">
        <v>26</v>
      </c>
    </row>
    <row r="32" spans="1:12" ht="15" x14ac:dyDescent="0.25">
      <c r="A32" s="14"/>
      <c r="B32" s="15"/>
      <c r="C32" s="11"/>
      <c r="D32" s="57" t="s">
        <v>46</v>
      </c>
      <c r="E32" s="42" t="s">
        <v>47</v>
      </c>
      <c r="F32" s="43">
        <v>100</v>
      </c>
      <c r="G32" s="43">
        <v>7.3</v>
      </c>
      <c r="H32" s="43">
        <v>11.7</v>
      </c>
      <c r="I32" s="43">
        <v>55.4</v>
      </c>
      <c r="J32" s="43">
        <v>358</v>
      </c>
      <c r="K32" s="44">
        <v>273</v>
      </c>
      <c r="L32" s="43">
        <v>10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670</v>
      </c>
      <c r="G35" s="19">
        <f>SUM(G27:G34)</f>
        <v>11.46</v>
      </c>
      <c r="H35" s="19">
        <f>SUM(H27:H34)</f>
        <v>18.369999999999997</v>
      </c>
      <c r="I35" s="19">
        <f>SUM(I27:I34)</f>
        <v>95.41</v>
      </c>
      <c r="J35" s="19">
        <f>SUM(J27:J34)</f>
        <v>586</v>
      </c>
      <c r="K35" s="25"/>
      <c r="L35" s="19">
        <f>SUM(L27:L34)</f>
        <v>70.78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670</v>
      </c>
      <c r="G46" s="32">
        <f t="shared" ref="G46" si="10">G35+G45</f>
        <v>11.46</v>
      </c>
      <c r="H46" s="32">
        <f t="shared" ref="H46" si="11">H35+H45</f>
        <v>18.369999999999997</v>
      </c>
      <c r="I46" s="32">
        <f t="shared" ref="I46" si="12">I35+I45</f>
        <v>95.41</v>
      </c>
      <c r="J46" s="32">
        <f t="shared" ref="J46:L46" si="13">J35+J45</f>
        <v>586</v>
      </c>
      <c r="K46" s="32"/>
      <c r="L46" s="32">
        <f>L35+L45</f>
        <v>70.78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260</v>
      </c>
      <c r="G47" s="40">
        <v>16.399999999999999</v>
      </c>
      <c r="H47" s="40">
        <v>14.4</v>
      </c>
      <c r="I47" s="40">
        <v>36.200000000000003</v>
      </c>
      <c r="J47" s="40">
        <v>343</v>
      </c>
      <c r="K47" s="41">
        <v>138</v>
      </c>
      <c r="L47" s="40">
        <v>53.68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0</v>
      </c>
      <c r="H49" s="43">
        <v>0</v>
      </c>
      <c r="I49" s="43">
        <v>20</v>
      </c>
      <c r="J49" s="43">
        <v>76</v>
      </c>
      <c r="K49" s="44"/>
      <c r="L49" s="43">
        <v>8</v>
      </c>
    </row>
    <row r="50" spans="1:12" ht="15" x14ac:dyDescent="0.25">
      <c r="A50" s="23"/>
      <c r="B50" s="15"/>
      <c r="C50" s="11"/>
      <c r="D50" s="7" t="s">
        <v>23</v>
      </c>
      <c r="E50" s="42" t="s">
        <v>41</v>
      </c>
      <c r="F50" s="43">
        <v>50</v>
      </c>
      <c r="G50" s="43">
        <v>3.8</v>
      </c>
      <c r="H50" s="43">
        <v>0.45</v>
      </c>
      <c r="I50" s="43">
        <v>24.85</v>
      </c>
      <c r="J50" s="43">
        <v>123</v>
      </c>
      <c r="K50" s="44"/>
      <c r="L50" s="43">
        <v>3.4</v>
      </c>
    </row>
    <row r="51" spans="1:12" ht="15" x14ac:dyDescent="0.25">
      <c r="A51" s="23"/>
      <c r="B51" s="15"/>
      <c r="C51" s="11"/>
      <c r="D51" s="7" t="s">
        <v>26</v>
      </c>
      <c r="E51" s="42" t="s">
        <v>50</v>
      </c>
      <c r="F51" s="43">
        <v>100</v>
      </c>
      <c r="G51" s="43">
        <v>1.2</v>
      </c>
      <c r="H51" s="43">
        <v>8.9</v>
      </c>
      <c r="I51" s="43">
        <v>5.5</v>
      </c>
      <c r="J51" s="43">
        <v>107</v>
      </c>
      <c r="K51" s="44">
        <v>44</v>
      </c>
      <c r="L51" s="43">
        <v>5.7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610</v>
      </c>
      <c r="G55" s="19">
        <f>SUM(G47:G54)</f>
        <v>21.4</v>
      </c>
      <c r="H55" s="19">
        <f>SUM(H47:H54)</f>
        <v>23.75</v>
      </c>
      <c r="I55" s="19">
        <f>SUM(I47:I54)</f>
        <v>86.550000000000011</v>
      </c>
      <c r="J55" s="19">
        <f>SUM(J47:J54)</f>
        <v>649</v>
      </c>
      <c r="K55" s="25"/>
      <c r="L55" s="19">
        <f>SUM(L47:L54)</f>
        <v>70.78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610</v>
      </c>
      <c r="G66" s="32">
        <f t="shared" ref="G66" si="18">G55+G65</f>
        <v>21.4</v>
      </c>
      <c r="H66" s="32">
        <f t="shared" ref="H66" si="19">H55+H65</f>
        <v>23.75</v>
      </c>
      <c r="I66" s="32">
        <f t="shared" ref="I66" si="20">I55+I65</f>
        <v>86.550000000000011</v>
      </c>
      <c r="J66" s="32">
        <f t="shared" ref="J66:L66" si="21">J55+J65</f>
        <v>649</v>
      </c>
      <c r="K66" s="32"/>
      <c r="L66" s="32">
        <f t="shared" si="21"/>
        <v>70.78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250</v>
      </c>
      <c r="G67" s="40">
        <v>26.1</v>
      </c>
      <c r="H67" s="40">
        <v>25.3</v>
      </c>
      <c r="I67" s="40">
        <v>38.6</v>
      </c>
      <c r="J67" s="40">
        <v>490</v>
      </c>
      <c r="K67" s="41">
        <v>112</v>
      </c>
      <c r="L67" s="40">
        <v>57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0.5</v>
      </c>
      <c r="H69" s="43">
        <v>0.1</v>
      </c>
      <c r="I69" s="43">
        <v>31.2</v>
      </c>
      <c r="J69" s="43">
        <v>121</v>
      </c>
      <c r="K69" s="44">
        <v>294</v>
      </c>
      <c r="L69" s="43">
        <v>6.58</v>
      </c>
    </row>
    <row r="70" spans="1:12" ht="15" x14ac:dyDescent="0.25">
      <c r="A70" s="23"/>
      <c r="B70" s="15"/>
      <c r="C70" s="11"/>
      <c r="D70" s="7" t="s">
        <v>23</v>
      </c>
      <c r="E70" s="42" t="s">
        <v>41</v>
      </c>
      <c r="F70" s="43">
        <v>50</v>
      </c>
      <c r="G70" s="43">
        <v>3.8</v>
      </c>
      <c r="H70" s="43">
        <v>0.45</v>
      </c>
      <c r="I70" s="43">
        <v>24.85</v>
      </c>
      <c r="J70" s="43">
        <v>123</v>
      </c>
      <c r="K70" s="44"/>
      <c r="L70" s="43">
        <v>3.4</v>
      </c>
    </row>
    <row r="71" spans="1:12" ht="15" x14ac:dyDescent="0.25">
      <c r="A71" s="23"/>
      <c r="B71" s="15"/>
      <c r="C71" s="11"/>
      <c r="D71" s="7" t="s">
        <v>26</v>
      </c>
      <c r="E71" s="42" t="s">
        <v>53</v>
      </c>
      <c r="F71" s="43">
        <v>80</v>
      </c>
      <c r="G71" s="43">
        <v>0.9</v>
      </c>
      <c r="H71" s="43">
        <v>7.1</v>
      </c>
      <c r="I71" s="43">
        <v>4.0999999999999996</v>
      </c>
      <c r="J71" s="43">
        <v>83</v>
      </c>
      <c r="K71" s="44">
        <v>28</v>
      </c>
      <c r="L71" s="43">
        <v>3.8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580</v>
      </c>
      <c r="G75" s="19">
        <f t="shared" ref="G75" si="22">SUM(G67:G74)</f>
        <v>31.3</v>
      </c>
      <c r="H75" s="19">
        <f t="shared" ref="H75" si="23">SUM(H67:H74)</f>
        <v>32.950000000000003</v>
      </c>
      <c r="I75" s="19">
        <f t="shared" ref="I75" si="24">SUM(I67:I74)</f>
        <v>98.75</v>
      </c>
      <c r="J75" s="19">
        <f t="shared" ref="J75:L75" si="25">SUM(J67:J74)</f>
        <v>817</v>
      </c>
      <c r="K75" s="25"/>
      <c r="L75" s="19">
        <f t="shared" si="25"/>
        <v>70.78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580</v>
      </c>
      <c r="G86" s="32">
        <f t="shared" ref="G86" si="30">G75+G85</f>
        <v>31.3</v>
      </c>
      <c r="H86" s="32">
        <f t="shared" ref="H86" si="31">H75+H85</f>
        <v>32.950000000000003</v>
      </c>
      <c r="I86" s="32">
        <f t="shared" ref="I86" si="32">I75+I85</f>
        <v>98.75</v>
      </c>
      <c r="J86" s="32">
        <f t="shared" ref="J86:L86" si="33">J75+J85</f>
        <v>817</v>
      </c>
      <c r="K86" s="32"/>
      <c r="L86" s="32">
        <f t="shared" si="33"/>
        <v>70.78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180</v>
      </c>
      <c r="G87" s="40">
        <v>5.2</v>
      </c>
      <c r="H87" s="40">
        <v>7.2</v>
      </c>
      <c r="I87" s="40">
        <v>36.1</v>
      </c>
      <c r="J87" s="40">
        <v>231</v>
      </c>
      <c r="K87" s="41">
        <v>181</v>
      </c>
      <c r="L87" s="40">
        <v>19.600000000000001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55</v>
      </c>
      <c r="F89" s="43">
        <v>200</v>
      </c>
      <c r="G89" s="43">
        <v>3.3</v>
      </c>
      <c r="H89" s="43">
        <v>3.1</v>
      </c>
      <c r="I89" s="43">
        <v>13.6</v>
      </c>
      <c r="J89" s="43">
        <v>94</v>
      </c>
      <c r="K89" s="44">
        <v>289</v>
      </c>
      <c r="L89" s="43">
        <v>15.78</v>
      </c>
    </row>
    <row r="90" spans="1:12" ht="15" x14ac:dyDescent="0.25">
      <c r="A90" s="23"/>
      <c r="B90" s="15"/>
      <c r="C90" s="11"/>
      <c r="D90" s="7" t="s">
        <v>23</v>
      </c>
      <c r="E90" s="42" t="s">
        <v>41</v>
      </c>
      <c r="F90" s="43">
        <v>50</v>
      </c>
      <c r="G90" s="43">
        <v>3.8</v>
      </c>
      <c r="H90" s="43">
        <v>0.45</v>
      </c>
      <c r="I90" s="43">
        <v>24.85</v>
      </c>
      <c r="J90" s="43">
        <v>123</v>
      </c>
      <c r="K90" s="44"/>
      <c r="L90" s="43">
        <v>3.4</v>
      </c>
    </row>
    <row r="91" spans="1:12" ht="15" x14ac:dyDescent="0.25">
      <c r="A91" s="23"/>
      <c r="B91" s="15"/>
      <c r="C91" s="11"/>
      <c r="D91" s="7" t="s">
        <v>24</v>
      </c>
      <c r="E91" s="42" t="s">
        <v>45</v>
      </c>
      <c r="F91" s="43">
        <v>100</v>
      </c>
      <c r="G91" s="43">
        <v>0.26</v>
      </c>
      <c r="H91" s="43">
        <v>0.17</v>
      </c>
      <c r="I91" s="43">
        <v>13.81</v>
      </c>
      <c r="J91" s="43">
        <v>47</v>
      </c>
      <c r="K91" s="44"/>
      <c r="L91" s="43">
        <v>22</v>
      </c>
    </row>
    <row r="92" spans="1:12" ht="15" x14ac:dyDescent="0.25">
      <c r="A92" s="23"/>
      <c r="B92" s="15"/>
      <c r="C92" s="11"/>
      <c r="D92" s="57" t="s">
        <v>46</v>
      </c>
      <c r="E92" s="42" t="s">
        <v>56</v>
      </c>
      <c r="F92" s="43">
        <v>50</v>
      </c>
      <c r="G92" s="43">
        <v>4.2</v>
      </c>
      <c r="H92" s="43">
        <v>2</v>
      </c>
      <c r="I92" s="43">
        <v>24.7</v>
      </c>
      <c r="J92" s="43">
        <v>136</v>
      </c>
      <c r="K92" s="44">
        <v>275</v>
      </c>
      <c r="L92" s="43">
        <v>10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580</v>
      </c>
      <c r="G95" s="19">
        <f t="shared" ref="G95" si="34">SUM(G87:G94)</f>
        <v>16.760000000000002</v>
      </c>
      <c r="H95" s="19">
        <f t="shared" ref="H95" si="35">SUM(H87:H94)</f>
        <v>12.92</v>
      </c>
      <c r="I95" s="19">
        <f t="shared" ref="I95" si="36">SUM(I87:I94)</f>
        <v>113.06000000000002</v>
      </c>
      <c r="J95" s="19">
        <f t="shared" ref="J95:L95" si="37">SUM(J87:J94)</f>
        <v>631</v>
      </c>
      <c r="K95" s="25"/>
      <c r="L95" s="19">
        <f t="shared" si="37"/>
        <v>70.78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580</v>
      </c>
      <c r="G106" s="32">
        <f t="shared" ref="G106" si="42">G95+G105</f>
        <v>16.760000000000002</v>
      </c>
      <c r="H106" s="32">
        <f t="shared" ref="H106" si="43">H95+H105</f>
        <v>12.92</v>
      </c>
      <c r="I106" s="32">
        <f t="shared" ref="I106" si="44">I95+I105</f>
        <v>113.06000000000002</v>
      </c>
      <c r="J106" s="32">
        <f t="shared" ref="J106:L106" si="45">J95+J105</f>
        <v>631</v>
      </c>
      <c r="K106" s="32"/>
      <c r="L106" s="32">
        <f>L95+L105</f>
        <v>70.78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260</v>
      </c>
      <c r="G107" s="40">
        <v>22.8</v>
      </c>
      <c r="H107" s="40">
        <v>19.2</v>
      </c>
      <c r="I107" s="40">
        <v>53.3</v>
      </c>
      <c r="J107" s="40">
        <v>482</v>
      </c>
      <c r="K107" s="41">
        <v>212.98</v>
      </c>
      <c r="L107" s="40">
        <v>50.08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 t="s">
        <v>40</v>
      </c>
      <c r="F109" s="43">
        <v>200</v>
      </c>
      <c r="G109" s="43">
        <v>1</v>
      </c>
      <c r="H109" s="43">
        <v>0</v>
      </c>
      <c r="I109" s="43">
        <v>25.4</v>
      </c>
      <c r="J109" s="43">
        <v>110</v>
      </c>
      <c r="K109" s="44"/>
      <c r="L109" s="43">
        <v>12.6</v>
      </c>
    </row>
    <row r="110" spans="1:12" ht="15" x14ac:dyDescent="0.25">
      <c r="A110" s="23"/>
      <c r="B110" s="15"/>
      <c r="C110" s="11"/>
      <c r="D110" s="7" t="s">
        <v>23</v>
      </c>
      <c r="E110" s="42" t="s">
        <v>41</v>
      </c>
      <c r="F110" s="43">
        <v>50</v>
      </c>
      <c r="G110" s="43">
        <v>3.8</v>
      </c>
      <c r="H110" s="43">
        <v>0.45</v>
      </c>
      <c r="I110" s="43">
        <v>24.85</v>
      </c>
      <c r="J110" s="43">
        <v>123</v>
      </c>
      <c r="K110" s="44"/>
      <c r="L110" s="43">
        <v>3.4</v>
      </c>
    </row>
    <row r="111" spans="1:12" ht="15" x14ac:dyDescent="0.25">
      <c r="A111" s="23"/>
      <c r="B111" s="15"/>
      <c r="C111" s="11"/>
      <c r="D111" s="7" t="s">
        <v>58</v>
      </c>
      <c r="E111" s="42" t="s">
        <v>59</v>
      </c>
      <c r="F111" s="43">
        <v>80</v>
      </c>
      <c r="G111" s="43">
        <v>0.7</v>
      </c>
      <c r="H111" s="43">
        <v>3.6</v>
      </c>
      <c r="I111" s="43">
        <v>3.6</v>
      </c>
      <c r="J111" s="43">
        <v>51</v>
      </c>
      <c r="K111" s="44">
        <v>6</v>
      </c>
      <c r="L111" s="43">
        <v>4.7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590</v>
      </c>
      <c r="G115" s="19">
        <f t="shared" ref="G115:J115" si="46">SUM(G107:G114)</f>
        <v>28.3</v>
      </c>
      <c r="H115" s="19">
        <f t="shared" si="46"/>
        <v>23.25</v>
      </c>
      <c r="I115" s="19">
        <f t="shared" si="46"/>
        <v>107.14999999999998</v>
      </c>
      <c r="J115" s="19">
        <f t="shared" si="46"/>
        <v>766</v>
      </c>
      <c r="K115" s="25"/>
      <c r="L115" s="19">
        <f t="shared" ref="L115" si="47">SUM(L107:L114)</f>
        <v>70.78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590</v>
      </c>
      <c r="G126" s="32">
        <f t="shared" ref="G126" si="50">G115+G125</f>
        <v>28.3</v>
      </c>
      <c r="H126" s="32">
        <f t="shared" ref="H126" si="51">H115+H125</f>
        <v>23.25</v>
      </c>
      <c r="I126" s="32">
        <f t="shared" ref="I126" si="52">I115+I125</f>
        <v>107.14999999999998</v>
      </c>
      <c r="J126" s="32">
        <f t="shared" ref="J126:L126" si="53">J115+J125</f>
        <v>766</v>
      </c>
      <c r="K126" s="32"/>
      <c r="L126" s="32">
        <f t="shared" si="53"/>
        <v>70.78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60</v>
      </c>
      <c r="F127" s="40">
        <v>260</v>
      </c>
      <c r="G127" s="40">
        <v>26.6</v>
      </c>
      <c r="H127" s="40">
        <v>21.3</v>
      </c>
      <c r="I127" s="40">
        <v>59.3</v>
      </c>
      <c r="J127" s="40">
        <v>540</v>
      </c>
      <c r="K127" s="41">
        <v>173.98</v>
      </c>
      <c r="L127" s="40">
        <v>45.78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61</v>
      </c>
      <c r="F129" s="43">
        <v>200</v>
      </c>
      <c r="G129" s="43">
        <v>2.9</v>
      </c>
      <c r="H129" s="43">
        <v>2.8</v>
      </c>
      <c r="I129" s="43">
        <v>14.9</v>
      </c>
      <c r="J129" s="43">
        <v>94</v>
      </c>
      <c r="K129" s="44">
        <v>287</v>
      </c>
      <c r="L129" s="43">
        <v>8.9</v>
      </c>
    </row>
    <row r="130" spans="1:12" ht="15" x14ac:dyDescent="0.25">
      <c r="A130" s="14"/>
      <c r="B130" s="15"/>
      <c r="C130" s="11"/>
      <c r="D130" s="7" t="s">
        <v>23</v>
      </c>
      <c r="E130" s="42" t="s">
        <v>41</v>
      </c>
      <c r="F130" s="43">
        <v>50</v>
      </c>
      <c r="G130" s="43">
        <v>3.8</v>
      </c>
      <c r="H130" s="43">
        <v>0.45</v>
      </c>
      <c r="I130" s="43">
        <v>24.85</v>
      </c>
      <c r="J130" s="43">
        <v>123</v>
      </c>
      <c r="K130" s="44"/>
      <c r="L130" s="43">
        <v>3.4</v>
      </c>
    </row>
    <row r="131" spans="1:12" ht="15" x14ac:dyDescent="0.25">
      <c r="A131" s="14"/>
      <c r="B131" s="15"/>
      <c r="C131" s="11"/>
      <c r="D131" s="7" t="s">
        <v>24</v>
      </c>
      <c r="E131" s="42" t="s">
        <v>45</v>
      </c>
      <c r="F131" s="43">
        <v>100</v>
      </c>
      <c r="G131" s="43">
        <v>0.26</v>
      </c>
      <c r="H131" s="43">
        <v>0.17</v>
      </c>
      <c r="I131" s="43">
        <v>13.81</v>
      </c>
      <c r="J131" s="43">
        <v>47</v>
      </c>
      <c r="K131" s="44"/>
      <c r="L131" s="43">
        <v>12.7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4">SUM(G127:G134)</f>
        <v>33.559999999999995</v>
      </c>
      <c r="H135" s="19">
        <f t="shared" si="54"/>
        <v>24.720000000000002</v>
      </c>
      <c r="I135" s="19">
        <f t="shared" si="54"/>
        <v>112.86000000000001</v>
      </c>
      <c r="J135" s="19">
        <f t="shared" si="54"/>
        <v>804</v>
      </c>
      <c r="K135" s="25"/>
      <c r="L135" s="19">
        <f t="shared" ref="L135" si="55">SUM(L127:L134)</f>
        <v>70.78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610</v>
      </c>
      <c r="G146" s="32">
        <f t="shared" ref="G146" si="58">G135+G145</f>
        <v>33.559999999999995</v>
      </c>
      <c r="H146" s="32">
        <f t="shared" ref="H146" si="59">H135+H145</f>
        <v>24.720000000000002</v>
      </c>
      <c r="I146" s="32">
        <f t="shared" ref="I146" si="60">I135+I145</f>
        <v>112.86000000000001</v>
      </c>
      <c r="J146" s="32">
        <f t="shared" ref="J146:L146" si="61">J135+J145</f>
        <v>804</v>
      </c>
      <c r="K146" s="32"/>
      <c r="L146" s="32">
        <f t="shared" si="61"/>
        <v>70.78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260</v>
      </c>
      <c r="G147" s="40">
        <v>12.9</v>
      </c>
      <c r="H147" s="40">
        <v>18.899999999999999</v>
      </c>
      <c r="I147" s="40">
        <v>34.700000000000003</v>
      </c>
      <c r="J147" s="40">
        <v>363</v>
      </c>
      <c r="K147" s="41">
        <v>138.10599999999999</v>
      </c>
      <c r="L147" s="40">
        <v>58.18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52</v>
      </c>
      <c r="F149" s="43">
        <v>200</v>
      </c>
      <c r="G149" s="43">
        <v>0.5</v>
      </c>
      <c r="H149" s="43">
        <v>0.1</v>
      </c>
      <c r="I149" s="43">
        <v>31.2</v>
      </c>
      <c r="J149" s="43">
        <v>121</v>
      </c>
      <c r="K149" s="44">
        <v>294</v>
      </c>
      <c r="L149" s="43">
        <v>5.6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41</v>
      </c>
      <c r="F150" s="43">
        <v>50</v>
      </c>
      <c r="G150" s="43">
        <v>3.8</v>
      </c>
      <c r="H150" s="43">
        <v>0.45</v>
      </c>
      <c r="I150" s="43">
        <v>24.85</v>
      </c>
      <c r="J150" s="43">
        <v>123</v>
      </c>
      <c r="K150" s="44"/>
      <c r="L150" s="43">
        <v>3.4</v>
      </c>
    </row>
    <row r="151" spans="1:12" ht="15" x14ac:dyDescent="0.25">
      <c r="A151" s="23"/>
      <c r="B151" s="15"/>
      <c r="C151" s="11"/>
      <c r="D151" s="7" t="s">
        <v>26</v>
      </c>
      <c r="E151" s="42" t="s">
        <v>63</v>
      </c>
      <c r="F151" s="43">
        <v>80</v>
      </c>
      <c r="G151" s="43">
        <v>1.1000000000000001</v>
      </c>
      <c r="H151" s="43">
        <v>6.6</v>
      </c>
      <c r="I151" s="43">
        <v>5.3</v>
      </c>
      <c r="J151" s="43">
        <v>84</v>
      </c>
      <c r="K151" s="44">
        <v>25</v>
      </c>
      <c r="L151" s="43">
        <v>3.6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590</v>
      </c>
      <c r="G155" s="19">
        <f t="shared" ref="G155:J155" si="62">SUM(G147:G154)</f>
        <v>18.3</v>
      </c>
      <c r="H155" s="19">
        <f t="shared" si="62"/>
        <v>26.049999999999997</v>
      </c>
      <c r="I155" s="19">
        <f t="shared" si="62"/>
        <v>96.05</v>
      </c>
      <c r="J155" s="19">
        <f t="shared" si="62"/>
        <v>691</v>
      </c>
      <c r="K155" s="25"/>
      <c r="L155" s="19">
        <f t="shared" ref="L155" si="63">SUM(L147:L154)</f>
        <v>70.78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590</v>
      </c>
      <c r="G166" s="32">
        <f t="shared" ref="G166" si="66">G155+G165</f>
        <v>18.3</v>
      </c>
      <c r="H166" s="32">
        <f t="shared" ref="H166" si="67">H155+H165</f>
        <v>26.049999999999997</v>
      </c>
      <c r="I166" s="32">
        <f t="shared" ref="I166" si="68">I155+I165</f>
        <v>96.05</v>
      </c>
      <c r="J166" s="32">
        <f t="shared" ref="J166:L166" si="69">J155+J165</f>
        <v>691</v>
      </c>
      <c r="K166" s="32"/>
      <c r="L166" s="32">
        <f t="shared" si="69"/>
        <v>70.78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64</v>
      </c>
      <c r="F167" s="40">
        <v>250</v>
      </c>
      <c r="G167" s="40">
        <v>7.9</v>
      </c>
      <c r="H167" s="40">
        <v>4.3</v>
      </c>
      <c r="I167" s="40">
        <v>31.5</v>
      </c>
      <c r="J167" s="40">
        <v>199</v>
      </c>
      <c r="K167" s="41">
        <v>63</v>
      </c>
      <c r="L167" s="40">
        <v>37.68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3.6</v>
      </c>
      <c r="H169" s="43">
        <v>3.3</v>
      </c>
      <c r="I169" s="43">
        <v>13.7</v>
      </c>
      <c r="J169" s="43">
        <v>98</v>
      </c>
      <c r="K169" s="44">
        <v>289</v>
      </c>
      <c r="L169" s="43">
        <v>15.7</v>
      </c>
    </row>
    <row r="170" spans="1:12" ht="15" x14ac:dyDescent="0.25">
      <c r="A170" s="23"/>
      <c r="B170" s="15"/>
      <c r="C170" s="11"/>
      <c r="D170" s="7" t="s">
        <v>23</v>
      </c>
      <c r="E170" s="42" t="s">
        <v>41</v>
      </c>
      <c r="F170" s="43">
        <v>50</v>
      </c>
      <c r="G170" s="43">
        <v>3.8</v>
      </c>
      <c r="H170" s="43">
        <v>0.45</v>
      </c>
      <c r="I170" s="43">
        <v>24.85</v>
      </c>
      <c r="J170" s="43">
        <v>123</v>
      </c>
      <c r="K170" s="44"/>
      <c r="L170" s="43">
        <v>3.4</v>
      </c>
    </row>
    <row r="171" spans="1:12" ht="15" x14ac:dyDescent="0.25">
      <c r="A171" s="23"/>
      <c r="B171" s="15"/>
      <c r="C171" s="11"/>
      <c r="D171" s="7" t="s">
        <v>46</v>
      </c>
      <c r="E171" s="42" t="s">
        <v>47</v>
      </c>
      <c r="F171" s="43">
        <v>100</v>
      </c>
      <c r="G171" s="43">
        <v>7.3</v>
      </c>
      <c r="H171" s="43">
        <v>11.7</v>
      </c>
      <c r="I171" s="43">
        <v>55.4</v>
      </c>
      <c r="J171" s="43">
        <v>358</v>
      </c>
      <c r="K171" s="44">
        <v>273</v>
      </c>
      <c r="L171" s="43">
        <v>14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22.6</v>
      </c>
      <c r="H175" s="19">
        <f t="shared" si="70"/>
        <v>19.75</v>
      </c>
      <c r="I175" s="19">
        <f t="shared" si="70"/>
        <v>125.45000000000002</v>
      </c>
      <c r="J175" s="19">
        <f t="shared" si="70"/>
        <v>778</v>
      </c>
      <c r="K175" s="25"/>
      <c r="L175" s="19">
        <f t="shared" ref="L175" si="71">SUM(L167:L174)</f>
        <v>70.78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600</v>
      </c>
      <c r="G186" s="32">
        <f t="shared" ref="G186" si="74">G175+G185</f>
        <v>22.6</v>
      </c>
      <c r="H186" s="32">
        <f t="shared" ref="H186" si="75">H175+H185</f>
        <v>19.75</v>
      </c>
      <c r="I186" s="32">
        <f t="shared" ref="I186" si="76">I175+I185</f>
        <v>125.45000000000002</v>
      </c>
      <c r="J186" s="32">
        <f t="shared" ref="J186:L186" si="77">J175+J185</f>
        <v>778</v>
      </c>
      <c r="K186" s="32"/>
      <c r="L186" s="32">
        <f t="shared" si="77"/>
        <v>70.78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65</v>
      </c>
      <c r="F187" s="40">
        <v>250</v>
      </c>
      <c r="G187" s="40">
        <v>26.7</v>
      </c>
      <c r="H187" s="40">
        <v>40.200000000000003</v>
      </c>
      <c r="I187" s="40">
        <v>14.5</v>
      </c>
      <c r="J187" s="40">
        <v>524</v>
      </c>
      <c r="K187" s="41"/>
      <c r="L187" s="40">
        <v>44.28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66</v>
      </c>
      <c r="F189" s="43">
        <v>200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>
        <v>6.8</v>
      </c>
    </row>
    <row r="190" spans="1:12" ht="15" x14ac:dyDescent="0.25">
      <c r="A190" s="23"/>
      <c r="B190" s="15"/>
      <c r="C190" s="11"/>
      <c r="D190" s="7" t="s">
        <v>23</v>
      </c>
      <c r="E190" s="42" t="s">
        <v>41</v>
      </c>
      <c r="F190" s="43">
        <v>50</v>
      </c>
      <c r="G190" s="43">
        <v>3.8</v>
      </c>
      <c r="H190" s="43">
        <v>0.45</v>
      </c>
      <c r="I190" s="43">
        <v>24.85</v>
      </c>
      <c r="J190" s="43">
        <v>123</v>
      </c>
      <c r="K190" s="44"/>
      <c r="L190" s="43">
        <v>3.4</v>
      </c>
    </row>
    <row r="191" spans="1:12" ht="15" x14ac:dyDescent="0.25">
      <c r="A191" s="23"/>
      <c r="B191" s="15"/>
      <c r="C191" s="11"/>
      <c r="D191" s="7" t="s">
        <v>29</v>
      </c>
      <c r="E191" s="42" t="s">
        <v>67</v>
      </c>
      <c r="F191" s="43">
        <v>180</v>
      </c>
      <c r="G191" s="43">
        <v>3.7</v>
      </c>
      <c r="H191" s="43">
        <v>5.9</v>
      </c>
      <c r="I191" s="43">
        <v>24</v>
      </c>
      <c r="J191" s="43">
        <v>166</v>
      </c>
      <c r="K191" s="44"/>
      <c r="L191" s="43">
        <v>13.8</v>
      </c>
    </row>
    <row r="192" spans="1:12" ht="15" x14ac:dyDescent="0.25">
      <c r="A192" s="23"/>
      <c r="B192" s="15"/>
      <c r="C192" s="11"/>
      <c r="D192" s="57" t="s">
        <v>26</v>
      </c>
      <c r="E192" s="42" t="s">
        <v>68</v>
      </c>
      <c r="F192" s="43">
        <v>80</v>
      </c>
      <c r="G192" s="43">
        <v>1.2</v>
      </c>
      <c r="H192" s="43">
        <v>4.0999999999999996</v>
      </c>
      <c r="I192" s="43">
        <v>5.8</v>
      </c>
      <c r="J192" s="43">
        <v>64</v>
      </c>
      <c r="K192" s="44"/>
      <c r="L192" s="43">
        <v>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760</v>
      </c>
      <c r="G195" s="19">
        <f t="shared" ref="G195:J195" si="78">SUM(G187:G194)</f>
        <v>35.6</v>
      </c>
      <c r="H195" s="19">
        <f t="shared" si="78"/>
        <v>50.750000000000007</v>
      </c>
      <c r="I195" s="19">
        <f t="shared" si="78"/>
        <v>86.35</v>
      </c>
      <c r="J195" s="19">
        <f t="shared" si="78"/>
        <v>945</v>
      </c>
      <c r="K195" s="25"/>
      <c r="L195" s="19">
        <f t="shared" ref="L195" si="79">SUM(L187:L194)</f>
        <v>70.78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760</v>
      </c>
      <c r="G206" s="32">
        <f t="shared" ref="G206" si="82">G195+G205</f>
        <v>35.6</v>
      </c>
      <c r="H206" s="32">
        <f t="shared" ref="H206" si="83">H195+H205</f>
        <v>50.750000000000007</v>
      </c>
      <c r="I206" s="32">
        <f t="shared" ref="I206" si="84">I195+I205</f>
        <v>86.35</v>
      </c>
      <c r="J206" s="32">
        <f t="shared" ref="J206:L206" si="85">J195+J205</f>
        <v>945</v>
      </c>
      <c r="K206" s="32"/>
      <c r="L206" s="32">
        <f t="shared" si="85"/>
        <v>70.78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615</v>
      </c>
      <c r="G207" s="34">
        <f>SUMIF($C:$C,"Итого за день:",G:G)/COUNTIFS($C:$C,"Итого за день:",G:G,"&gt;0")</f>
        <v>24.938000000000002</v>
      </c>
      <c r="H207" s="34">
        <f>SUMIF($C:$C,"Итого за день:",H:H)/COUNTIFS($C:$C,"Итого за день:",H:H,"&gt;0")</f>
        <v>26.151</v>
      </c>
      <c r="I207" s="34">
        <f>SUMIF($C:$C,"Итого за день:",I:I)/COUNTIFS($C:$C,"Итого за день:",I:I,"&gt;0")</f>
        <v>101.733</v>
      </c>
      <c r="J207" s="34">
        <f>SUMIF($C:$C,"Итого за день:",J:J)/COUNTIFS($C:$C,"Итого за день:",J:J,"&gt;0")</f>
        <v>744.4</v>
      </c>
      <c r="K207" s="34"/>
      <c r="L207" s="34">
        <f>SUMIF($C:$C,"Итого за день:",L:L)/COUNTIFS($C:$C,"Итого за день:",L:L,"&gt;0")</f>
        <v>70.779999999999987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2023-11-07T03:14:33Z</dcterms:modified>
</cp:coreProperties>
</file>